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0" yWindow="96" windowWidth="17112" windowHeight="10236"/>
  </bookViews>
  <sheets>
    <sheet name="INTRO" sheetId="2" r:id="rId1"/>
    <sheet name="ALTMAN" sheetId="1" r:id="rId2"/>
  </sheets>
  <calcPr calcId="15251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C35" i="1"/>
</calcChain>
</file>

<file path=xl/sharedStrings.xml><?xml version="1.0" encoding="utf-8"?>
<sst xmlns="http://schemas.openxmlformats.org/spreadsheetml/2006/main" count="36" uniqueCount="36">
  <si>
    <t>Funzione di Altman per la verifica dell'equilibrio finanziario</t>
  </si>
  <si>
    <t>5 fattori da considerare:</t>
  </si>
  <si>
    <t>B) capacità di autofinanziamento</t>
  </si>
  <si>
    <t>C) redditività</t>
  </si>
  <si>
    <t>D) solvibilità</t>
  </si>
  <si>
    <t>E) utilizzo del capitale</t>
  </si>
  <si>
    <t>A) stabilità finanziaria</t>
  </si>
  <si>
    <t>K = EQUILIBRIO FINANZIARIO = (A*1,981) + (B*9,842) + (C*1,951) + (D*3,206) + (E*4,037)</t>
  </si>
  <si>
    <t>B) capacità di autofinanziamento = riserve di utili/totale attivo</t>
  </si>
  <si>
    <t>C) redditività = utile operativo/totale attivo</t>
  </si>
  <si>
    <t>E) utilizzo del capitale = vendite/totale attività</t>
  </si>
  <si>
    <r>
      <t>buon</t>
    </r>
    <r>
      <rPr>
        <sz val="8"/>
        <rFont val="Arial"/>
        <family val="2"/>
      </rPr>
      <t xml:space="preserve"> grado di equilibrio finanziario</t>
    </r>
  </si>
  <si>
    <r>
      <t>mediocre</t>
    </r>
    <r>
      <rPr>
        <sz val="8"/>
        <rFont val="Arial"/>
        <family val="2"/>
      </rPr>
      <t xml:space="preserve"> grado di equilibrio finanziario</t>
    </r>
  </si>
  <si>
    <r>
      <t xml:space="preserve">assenza </t>
    </r>
    <r>
      <rPr>
        <sz val="8"/>
        <rFont val="Arial"/>
        <family val="2"/>
      </rPr>
      <t>di equilibrio finanziario</t>
    </r>
  </si>
  <si>
    <t>Schema di calcolo</t>
  </si>
  <si>
    <t>dati:</t>
  </si>
  <si>
    <t>Totale attivo</t>
  </si>
  <si>
    <t>Attivo corrente</t>
  </si>
  <si>
    <t>Riserve di utili</t>
  </si>
  <si>
    <t>Utile operativo</t>
  </si>
  <si>
    <t>Patrimonio netto</t>
  </si>
  <si>
    <t>Indebitamento totale</t>
  </si>
  <si>
    <t>Passivo corrente</t>
  </si>
  <si>
    <t>Vendite</t>
  </si>
  <si>
    <t>A) stabilità finanziaria = (attivo corrente-passivo corrente)/totale attivo</t>
  </si>
  <si>
    <t>D) solvibilità = patrimonio netto/indebitamento totale</t>
  </si>
  <si>
    <t xml:space="preserve">K = EQUILIBRIO FINANZIARIO = </t>
  </si>
  <si>
    <r>
      <t xml:space="preserve">se K </t>
    </r>
    <r>
      <rPr>
        <u/>
        <sz val="8"/>
        <rFont val="Arial"/>
        <family val="2"/>
      </rPr>
      <t>&gt;</t>
    </r>
    <r>
      <rPr>
        <sz val="8"/>
        <rFont val="Arial"/>
        <family val="2"/>
      </rPr>
      <t xml:space="preserve"> 8,1</t>
    </r>
  </si>
  <si>
    <t>8,1 &gt; K &gt; 4,85</t>
  </si>
  <si>
    <r>
      <t xml:space="preserve">K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4,85</t>
    </r>
  </si>
  <si>
    <t>indici</t>
  </si>
  <si>
    <t>fattori correttivi</t>
  </si>
  <si>
    <t>www.controllo24.com</t>
  </si>
  <si>
    <t>info@controllo24.com</t>
  </si>
  <si>
    <t>ANALISI EQUILIBRIO FINANZIARIO CON IL MODELLO DI ALTMAN</t>
  </si>
  <si>
    <t>vedere fogli seguenti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</si>
</sst>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4" fontId="5" fillId="2" borderId="1" xfId="2" applyNumberFormat="1" applyFont="1" applyFill="1" applyBorder="1" applyAlignment="1" applyProtection="1">
      <protection locked="0"/>
    </xf>
    <xf numFmtId="0" fontId="2" fillId="0" borderId="0" xfId="0" applyFont="1" applyProtection="1"/>
    <xf numFmtId="43" fontId="5" fillId="0" borderId="0" xfId="2" applyFont="1" applyAlignment="1" applyProtection="1"/>
    <xf numFmtId="0" fontId="5" fillId="0" borderId="0" xfId="0" applyFont="1" applyProtection="1"/>
    <xf numFmtId="43" fontId="4" fillId="0" borderId="0" xfId="2" applyFont="1" applyAlignment="1" applyProtection="1"/>
    <xf numFmtId="0" fontId="5" fillId="3" borderId="1" xfId="0" applyFont="1" applyFill="1" applyBorder="1" applyProtection="1"/>
    <xf numFmtId="0" fontId="5" fillId="4" borderId="1" xfId="0" applyFont="1" applyFill="1" applyBorder="1" applyProtection="1"/>
    <xf numFmtId="0" fontId="5" fillId="5" borderId="1" xfId="0" applyFont="1" applyFill="1" applyBorder="1" applyProtection="1"/>
    <xf numFmtId="0" fontId="4" fillId="0" borderId="0" xfId="0" applyFont="1" applyProtection="1"/>
    <xf numFmtId="164" fontId="5" fillId="0" borderId="0" xfId="2" applyNumberFormat="1" applyFont="1" applyAlignment="1" applyProtection="1"/>
    <xf numFmtId="0" fontId="4" fillId="0" borderId="1" xfId="0" applyFont="1" applyBorder="1" applyProtection="1"/>
    <xf numFmtId="164" fontId="5" fillId="6" borderId="1" xfId="2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5" fillId="0" borderId="1" xfId="0" applyFont="1" applyBorder="1" applyProtection="1"/>
    <xf numFmtId="43" fontId="5" fillId="0" borderId="1" xfId="2" applyFont="1" applyBorder="1" applyAlignment="1" applyProtection="1"/>
    <xf numFmtId="43" fontId="5" fillId="0" borderId="0" xfId="0" applyNumberFormat="1" applyFont="1" applyProtection="1"/>
    <xf numFmtId="43" fontId="4" fillId="0" borderId="1" xfId="2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" fillId="0" borderId="0" xfId="0" applyFont="1"/>
    <xf numFmtId="0" fontId="7" fillId="0" borderId="0" xfId="3"/>
    <xf numFmtId="0" fontId="8" fillId="0" borderId="0" xfId="0" applyFont="1"/>
  </cellXfs>
  <cellStyles count="4">
    <cellStyle name="Collegamento ipertestuale" xfId="3" builtinId="8"/>
    <cellStyle name="Euro" xfId="1"/>
    <cellStyle name="Migliaia" xfId="2" builtinId="3"/>
    <cellStyle name="Normale" xfId="0" builtinId="0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594360</xdr:colOff>
      <xdr:row>4</xdr:row>
      <xdr:rowOff>83820</xdr:rowOff>
    </xdr:from>
    <xdr:to>
      <xdr:col>8</xdr:col>
      <xdr:colOff>107008</xdr:colOff>
      <xdr:row>11</xdr:row>
      <xdr:rowOff>45818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754380"/>
          <a:ext cx="3779848" cy="1135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255270</xdr:colOff>
      <xdr:row>18</xdr:row>
      <xdr:rowOff>49530</xdr:rowOff>
    </xdr:from>
    <xdr:to>
      <xdr:col>3</xdr:col>
      <xdr:colOff>565859</xdr:colOff>
      <xdr:row>20</xdr:row>
      <xdr:rowOff>116205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667000" y="2647950"/>
          <a:ext cx="1085850" cy="352425"/>
        </a:xfrm>
        <a:prstGeom prst="wedgeRectCallout">
          <a:avLst>
            <a:gd name="adj1" fmla="val -64037"/>
            <a:gd name="adj2" fmla="val 716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inserire i dati nelle celle gialle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C14:C19"/>
  <sheetViews>
    <sheetView showGridLines="0" tabSelected="1" workbookViewId="0">
      <selection activeCell="G18" sqref="G18"/>
    </sheetView>
  </sheetViews>
  <sheetFormatPr defaultRowHeight="13.2" x14ac:dyDescent="0.25"/>
  <sheetData>
    <row r="14" spans="3:3" x14ac:dyDescent="0.25">
      <c r="C14" s="21" t="s">
        <v>32</v>
      </c>
    </row>
    <row r="15" spans="3:3" x14ac:dyDescent="0.25">
      <c r="C15" s="21" t="s">
        <v>33</v>
      </c>
    </row>
    <row r="18" spans="3:3" ht="15.6" x14ac:dyDescent="0.3">
      <c r="C18" s="22" t="s">
        <v>34</v>
      </c>
    </row>
    <row r="19" spans="3:3" x14ac:dyDescent="0.25">
      <c r="C19" s="20" t="s">
        <v>35</v>
      </c>
    </row>
  </sheetData>
  <hyperlinks>
    <hyperlink ref="C14" r:id="rId1"/>
    <hyperlink ref="C1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="115" zoomScaleNormal="115" workbookViewId="0">
      <selection activeCell="C35" sqref="C35"/>
    </sheetView>
  </sheetViews>
  <sheetFormatPr defaultColWidth="9.109375" defaultRowHeight="10.199999999999999" x14ac:dyDescent="0.2"/>
  <cols>
    <col min="1" max="1" width="23.5546875" style="4" customWidth="1"/>
    <col min="2" max="2" width="12.6640625" style="3" customWidth="1"/>
    <col min="3" max="3" width="11.88671875" style="4" customWidth="1"/>
    <col min="4" max="4" width="9.88671875" style="4" customWidth="1"/>
    <col min="5" max="16384" width="9.109375" style="4"/>
  </cols>
  <sheetData>
    <row r="1" spans="1:5" ht="13.2" x14ac:dyDescent="0.25">
      <c r="A1" s="2" t="s">
        <v>0</v>
      </c>
    </row>
    <row r="3" spans="1:5" x14ac:dyDescent="0.2">
      <c r="A3" s="4" t="s">
        <v>1</v>
      </c>
    </row>
    <row r="5" spans="1:5" x14ac:dyDescent="0.2">
      <c r="A5" s="4" t="s">
        <v>24</v>
      </c>
    </row>
    <row r="6" spans="1:5" x14ac:dyDescent="0.2">
      <c r="A6" s="4" t="s">
        <v>8</v>
      </c>
    </row>
    <row r="7" spans="1:5" x14ac:dyDescent="0.2">
      <c r="A7" s="4" t="s">
        <v>9</v>
      </c>
    </row>
    <row r="8" spans="1:5" x14ac:dyDescent="0.2">
      <c r="A8" s="4" t="s">
        <v>25</v>
      </c>
    </row>
    <row r="9" spans="1:5" x14ac:dyDescent="0.2">
      <c r="A9" s="4" t="s">
        <v>10</v>
      </c>
    </row>
    <row r="11" spans="1:5" x14ac:dyDescent="0.2">
      <c r="A11" s="4" t="s">
        <v>7</v>
      </c>
    </row>
    <row r="13" spans="1:5" x14ac:dyDescent="0.2">
      <c r="A13" s="4" t="s">
        <v>27</v>
      </c>
      <c r="B13" s="5" t="s">
        <v>11</v>
      </c>
      <c r="E13" s="6"/>
    </row>
    <row r="14" spans="1:5" x14ac:dyDescent="0.2">
      <c r="A14" s="4" t="s">
        <v>28</v>
      </c>
      <c r="B14" s="5" t="s">
        <v>12</v>
      </c>
      <c r="E14" s="7"/>
    </row>
    <row r="15" spans="1:5" x14ac:dyDescent="0.2">
      <c r="A15" s="4" t="s">
        <v>29</v>
      </c>
      <c r="B15" s="5" t="s">
        <v>13</v>
      </c>
      <c r="E15" s="8"/>
    </row>
    <row r="17" spans="1:4" x14ac:dyDescent="0.2">
      <c r="A17" s="9" t="s">
        <v>14</v>
      </c>
    </row>
    <row r="18" spans="1:4" x14ac:dyDescent="0.2">
      <c r="B18" s="10"/>
    </row>
    <row r="19" spans="1:4" x14ac:dyDescent="0.2">
      <c r="A19" s="4" t="s">
        <v>15</v>
      </c>
      <c r="B19" s="10"/>
    </row>
    <row r="20" spans="1:4" x14ac:dyDescent="0.2">
      <c r="A20" s="11" t="s">
        <v>16</v>
      </c>
      <c r="B20" s="1">
        <v>3243000</v>
      </c>
    </row>
    <row r="21" spans="1:4" x14ac:dyDescent="0.2">
      <c r="A21" s="11" t="s">
        <v>17</v>
      </c>
      <c r="B21" s="1">
        <v>3000000</v>
      </c>
    </row>
    <row r="22" spans="1:4" x14ac:dyDescent="0.2">
      <c r="A22" s="11" t="s">
        <v>18</v>
      </c>
      <c r="B22" s="1">
        <v>295000</v>
      </c>
    </row>
    <row r="23" spans="1:4" x14ac:dyDescent="0.2">
      <c r="A23" s="11" t="s">
        <v>19</v>
      </c>
      <c r="B23" s="1">
        <v>300000</v>
      </c>
    </row>
    <row r="24" spans="1:4" x14ac:dyDescent="0.2">
      <c r="A24" s="11" t="s">
        <v>20</v>
      </c>
      <c r="B24" s="1">
        <v>389000</v>
      </c>
    </row>
    <row r="25" spans="1:4" x14ac:dyDescent="0.2">
      <c r="A25" s="11" t="s">
        <v>21</v>
      </c>
      <c r="B25" s="1">
        <v>2500000</v>
      </c>
    </row>
    <row r="26" spans="1:4" x14ac:dyDescent="0.2">
      <c r="A26" s="11" t="s">
        <v>22</v>
      </c>
      <c r="B26" s="1">
        <v>2000000</v>
      </c>
    </row>
    <row r="27" spans="1:4" x14ac:dyDescent="0.2">
      <c r="A27" s="11" t="s">
        <v>23</v>
      </c>
      <c r="B27" s="1">
        <v>4500000</v>
      </c>
    </row>
    <row r="28" spans="1:4" x14ac:dyDescent="0.2">
      <c r="B28" s="10"/>
    </row>
    <row r="29" spans="1:4" x14ac:dyDescent="0.2">
      <c r="B29" s="12" t="s">
        <v>30</v>
      </c>
      <c r="C29" s="13" t="s">
        <v>31</v>
      </c>
    </row>
    <row r="30" spans="1:4" x14ac:dyDescent="0.2">
      <c r="A30" s="14" t="s">
        <v>6</v>
      </c>
      <c r="B30" s="15">
        <f>+(B21-B26)/B20</f>
        <v>0.3083564600678384</v>
      </c>
      <c r="C30" s="14">
        <v>1.9810000000000001</v>
      </c>
      <c r="D30" s="16"/>
    </row>
    <row r="31" spans="1:4" x14ac:dyDescent="0.2">
      <c r="A31" s="14" t="s">
        <v>2</v>
      </c>
      <c r="B31" s="15">
        <f>+B22/B20</f>
        <v>9.0965155720012333E-2</v>
      </c>
      <c r="C31" s="14">
        <v>9.8420000000000005</v>
      </c>
      <c r="D31" s="16"/>
    </row>
    <row r="32" spans="1:4" x14ac:dyDescent="0.2">
      <c r="A32" s="14" t="s">
        <v>3</v>
      </c>
      <c r="B32" s="15">
        <f>+B23/B20</f>
        <v>9.2506938020351523E-2</v>
      </c>
      <c r="C32" s="14">
        <v>1.9510000000000001</v>
      </c>
      <c r="D32" s="16"/>
    </row>
    <row r="33" spans="1:4" x14ac:dyDescent="0.2">
      <c r="A33" s="14" t="s">
        <v>4</v>
      </c>
      <c r="B33" s="15">
        <f>+B24/B25</f>
        <v>0.15559999999999999</v>
      </c>
      <c r="C33" s="14">
        <v>3.206</v>
      </c>
      <c r="D33" s="16"/>
    </row>
    <row r="34" spans="1:4" x14ac:dyDescent="0.2">
      <c r="A34" s="14" t="s">
        <v>5</v>
      </c>
      <c r="B34" s="15">
        <f>+B27/B20</f>
        <v>1.387604070305273</v>
      </c>
      <c r="C34" s="14">
        <v>4.0369999999999999</v>
      </c>
      <c r="D34" s="16"/>
    </row>
    <row r="35" spans="1:4" x14ac:dyDescent="0.2">
      <c r="A35" s="18" t="s">
        <v>26</v>
      </c>
      <c r="B35" s="19"/>
      <c r="C35" s="17">
        <f>SUMPRODUCT(B30:B34,C30:C34)</f>
        <v>7.7872254778908427</v>
      </c>
    </row>
  </sheetData>
  <sheetProtection password="CCB1" sheet="1" formatCells="0" formatColumns="0" formatRows="0" insertColumns="0" insertRows="0" insertHyperlinks="0" deleteColumns="0" deleteRows="0" sort="0" autoFilter="0" pivotTables="0"/>
  <mergeCells count="1">
    <mergeCell ref="A35:B35"/>
  </mergeCells>
  <phoneticPr fontId="3" type="noConversion"/>
  <conditionalFormatting sqref="C35">
    <cfRule type="cellIs" dxfId="2" priority="1" stopIfTrue="1" operator="greaterThanOrEqual">
      <formula>8.1</formula>
    </cfRule>
    <cfRule type="cellIs" dxfId="1" priority="2" stopIfTrue="1" operator="between">
      <formula>4.85</formula>
      <formula>8.1</formula>
    </cfRule>
    <cfRule type="cellIs" dxfId="0" priority="3" stopIfTrue="1" operator="lessThanOrEqual">
      <formula>4.85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B30:B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</vt:lpstr>
      <vt:lpstr>ALTMAN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daniele patron</cp:lastModifiedBy>
  <dcterms:created xsi:type="dcterms:W3CDTF">2006-05-22T08:56:52Z</dcterms:created>
  <dcterms:modified xsi:type="dcterms:W3CDTF">2019-04-05T14:01:43Z</dcterms:modified>
</cp:coreProperties>
</file>